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Usuario\Documents\PLATAFORMA 2019\MAYO\tesoreria\TEO\"/>
    </mc:Choice>
  </mc:AlternateContent>
  <xr:revisionPtr revIDLastSave="0" documentId="13_ncr:1_{FD7AFD75-2008-42C7-91BC-C47231B7357E}"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oja1" sheetId="2" r:id="rId2"/>
  </sheets>
  <externalReferences>
    <externalReference r:id="rId3"/>
  </externalReferenc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H8" i="1" l="1"/>
  <c r="G8" i="1"/>
  <c r="F8" i="1"/>
  <c r="D8" i="2"/>
  <c r="C6" i="2"/>
  <c r="C5" i="2"/>
  <c r="C4" i="2"/>
  <c r="C3" i="2"/>
  <c r="C2" i="2"/>
</calcChain>
</file>

<file path=xl/sharedStrings.xml><?xml version="1.0" encoding="utf-8"?>
<sst xmlns="http://schemas.openxmlformats.org/spreadsheetml/2006/main" count="62" uniqueCount="51">
  <si>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</si>
  <si>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</si>
  <si>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</si>
  <si>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</si>
  <si>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</si>
  <si>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</si>
  <si>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</si>
  <si>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</si>
  <si>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</si>
  <si>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</si>
  <si>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</si>
  <si>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</si>
  <si>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</si>
  <si>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</si>
  <si>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</si>
  <si>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</si>
  <si>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</si>
  <si>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</si>
  <si>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</si>
  <si>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</si>
  <si>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</si>
  <si>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</si>
  <si>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</si>
  <si>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</si>
  <si>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</si>
  <si>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</si>
  <si>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</si>
  <si>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</si>
  <si>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</si>
  <si>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</si>
  <si>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</si>
  <si>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</si>
  <si>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</si>
  <si>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</si>
  <si>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</si>
  <si>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</si>
  <si>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</si>
  <si>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</si>
  <si>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</si>
  <si>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</si>
  <si>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</si>
  <si>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 xml:space="preserve">Tesoreria </t>
  </si>
  <si>
    <t xml:space="preserve"> El Municipio de Ebano S.L.P.</t>
  </si>
  <si>
    <t>https://docs.wixstatic.com/ugd/0e46d5_39cf5cb0a71c4e338d9cfc8b2196a67b.pdf</t>
  </si>
  <si>
    <t>31-04-2019</t>
  </si>
  <si>
    <t>ID</t>
  </si>
  <si>
    <t>Periodo que se reporta</t>
  </si>
  <si>
    <t>Concepto</t>
  </si>
  <si>
    <t>Monto</t>
  </si>
  <si>
    <t>ADDEFAS</t>
  </si>
  <si>
    <t>INFORMACION CORRESPONDIENTE AL MES DE MAYO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</si>
</sst>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b/>
      <sz val="11"/>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43" fontId="4"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xf numFmtId="0" fontId="0" fillId="0" borderId="0" xfId="0"/>
    <xf numFmtId="44" fontId="0" fillId="0" borderId="0" xfId="2" applyFont="1" applyAlignment="1">
      <alignment horizontal="right"/>
    </xf>
    <xf numFmtId="0" fontId="5" fillId="4" borderId="2" xfId="0" applyFont="1" applyFill="1" applyBorder="1"/>
    <xf numFmtId="43" fontId="5" fillId="4" borderId="2" xfId="3" applyFont="1" applyFill="1" applyBorder="1"/>
    <xf numFmtId="0" fontId="0" fillId="0" borderId="0" xfId="0" applyProtection="1"/>
    <xf numFmtId="14" fontId="6" fillId="0" borderId="0" xfId="0" applyNumberFormat="1" applyFont="1" applyProtection="1"/>
    <xf numFmtId="43" fontId="0" fillId="0" borderId="0" xfId="3"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mp/CARATULAXFUENTE_FINANCIAMINENTO%20MAYO%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ATULAXFUENTE_FINANCIAMINENTO"/>
    </sheetNames>
    <sheetDataSet>
      <sheetData sheetId="0" refreshError="1">
        <row r="58">
          <cell r="B58" t="str">
            <v>SERVICIOS PERSONALES</v>
          </cell>
        </row>
        <row r="65">
          <cell r="B65" t="str">
            <v>MATERIALES Y SUMINISTROS</v>
          </cell>
        </row>
        <row r="82">
          <cell r="B82" t="str">
            <v>SERVICIOS GENERALES</v>
          </cell>
        </row>
        <row r="107">
          <cell r="B107" t="str">
            <v>BIENES MUEBLES, INMUEBLES E INTANGIBLES</v>
          </cell>
        </row>
        <row r="120">
          <cell r="B120" t="str">
            <v>INVERSIÓN PÚBLICA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ocs.wixstatic.com/ugd/0e46d5_39cf5cb0a71c4e338d9cfc8b2196a6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5" bestFit="1" customWidth="1"/>
    <col min="6" max="6" width="29.5546875" bestFit="1" customWidth="1"/>
    <col min="7" max="7" width="31.6640625" bestFit="1" customWidth="1"/>
    <col min="8" max="8" width="33.44140625" bestFit="1" customWidth="1"/>
    <col min="9" max="9" width="96.33203125" customWidth="1"/>
    <col min="10" max="10" width="73.109375" bestFit="1" customWidth="1"/>
    <col min="11" max="11" width="17.5546875" bestFit="1" customWidth="1"/>
    <col min="12" max="12" width="20.109375" bestFit="1" customWidth="1"/>
    <col min="13" max="13" width="8" bestFit="1" customWidth="1"/>
  </cols>
  <sheetData>
    <row r="1" spans="1:13" hidden="1" x14ac:dyDescent="0.3">
      <c r="A1" t="s">
        <v>0</v>
      </c>
    </row>
    <row r="2" spans="1:13" x14ac:dyDescent="0.3">
      <c r="A2" s="14" t="s">
        <v>1</v>
      </c>
      <c r="B2" s="15"/>
      <c r="C2" s="15"/>
      <c r="D2" s="14" t="s">
        <v>2</v>
      </c>
      <c r="E2" s="15"/>
      <c r="F2" s="15"/>
      <c r="G2" s="14" t="s">
        <v>3</v>
      </c>
      <c r="H2" s="15"/>
      <c r="I2" s="15"/>
    </row>
    <row r="3" spans="1:13" x14ac:dyDescent="0.3">
      <c r="A3" s="16" t="s">
        <v>4</v>
      </c>
      <c r="B3" s="15"/>
      <c r="C3" s="15"/>
      <c r="D3" s="16" t="s">
        <v>5</v>
      </c>
      <c r="E3" s="15"/>
      <c r="F3" s="15"/>
      <c r="G3" s="16" t="s">
        <v>6</v>
      </c>
      <c r="H3" s="15"/>
      <c r="I3" s="15"/>
    </row>
    <row r="4" spans="1:13" hidden="1" x14ac:dyDescent="0.3">
      <c r="A4" t="s">
        <v>7</v>
      </c>
      <c r="B4" t="s">
        <v>8</v>
      </c>
      <c r="C4" t="s">
        <v>8</v>
      </c>
      <c r="D4" t="s">
        <v>9</v>
      </c>
      <c r="E4" t="s">
        <v>10</v>
      </c>
      <c r="F4" t="s">
        <v>10</v>
      </c>
      <c r="G4" t="s">
        <v>10</v>
      </c>
      <c r="H4" t="s">
        <v>10</v>
      </c>
      <c r="I4" t="s">
        <v>11</v>
      </c>
      <c r="J4" t="s">
        <v>9</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4" t="s">
        <v>27</v>
      </c>
      <c r="B6" s="15"/>
      <c r="C6" s="15"/>
      <c r="D6" s="15"/>
      <c r="E6" s="15"/>
      <c r="F6" s="15"/>
      <c r="G6" s="15"/>
      <c r="H6" s="15"/>
      <c r="I6" s="15"/>
      <c r="J6" s="15"/>
      <c r="K6" s="15"/>
      <c r="L6" s="15"/>
      <c r="M6" s="1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2019</v>
      </c>
      <c r="B8" s="2">
        <v>43586</v>
      </c>
      <c r="C8" s="2">
        <v>43616</v>
      </c>
      <c r="D8" t="s">
        <v>42</v>
      </c>
      <c r="E8" s="4">
        <v>155000000</v>
      </c>
      <c r="F8" s="7">
        <f>Hoja1!D2+Hoja1!D3+Hoja1!D4</f>
        <v>26381888.32</v>
      </c>
      <c r="G8" s="7">
        <f>Hoja1!D5+Hoja1!D6</f>
        <v>4904231.12</v>
      </c>
      <c r="H8" s="13">
        <f>Hoja1!D7</f>
        <v>1768825.19</v>
      </c>
      <c r="I8" s="5" t="s">
        <v>43</v>
      </c>
      <c r="J8" t="s">
        <v>41</v>
      </c>
      <c r="K8" s="2">
        <v>43625</v>
      </c>
      <c r="L8" s="2">
        <v>43625</v>
      </c>
      <c r="M8" t="s">
        <v>50</v>
      </c>
    </row>
    <row r="9" spans="1:13" x14ac:dyDescent="0.3">
      <c r="I9" s="5"/>
    </row>
    <row r="17" spans="6:6" x14ac:dyDescent="0.3">
      <c r="F17" s="3"/>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8"/>
  <sheetViews>
    <sheetView topLeftCell="A2" workbookViewId="0">
      <selection activeCell="D15" sqref="D15"/>
    </sheetView>
  </sheetViews>
  <sheetFormatPr baseColWidth="10" defaultRowHeight="14.4" x14ac:dyDescent="0.3"/>
  <cols>
    <col min="3" max="3" width="27" customWidth="1"/>
    <col min="4" max="4" width="31.109375" customWidth="1"/>
  </cols>
  <sheetData>
    <row r="1" spans="1:4" x14ac:dyDescent="0.3">
      <c r="A1" s="8" t="s">
        <v>45</v>
      </c>
      <c r="B1" s="8" t="s">
        <v>46</v>
      </c>
      <c r="C1" s="8" t="s">
        <v>47</v>
      </c>
      <c r="D1" s="9" t="s">
        <v>48</v>
      </c>
    </row>
    <row r="2" spans="1:4" x14ac:dyDescent="0.3">
      <c r="A2" s="10">
        <v>1</v>
      </c>
      <c r="B2" s="11" t="s">
        <v>44</v>
      </c>
      <c r="C2" s="6" t="str">
        <f>[1]CARATULAXFUENTE_FINANCIAMINENTO!$B$58</f>
        <v>SERVICIOS PERSONALES</v>
      </c>
      <c r="D2" s="12">
        <v>19792338.73</v>
      </c>
    </row>
    <row r="3" spans="1:4" x14ac:dyDescent="0.3">
      <c r="A3" s="10">
        <v>1</v>
      </c>
      <c r="B3" s="11" t="s">
        <v>44</v>
      </c>
      <c r="C3" s="6" t="str">
        <f>[1]CARATULAXFUENTE_FINANCIAMINENTO!$B$65</f>
        <v>MATERIALES Y SUMINISTROS</v>
      </c>
      <c r="D3" s="12">
        <v>2359413.9300000002</v>
      </c>
    </row>
    <row r="4" spans="1:4" x14ac:dyDescent="0.3">
      <c r="A4" s="10">
        <v>1</v>
      </c>
      <c r="B4" s="11" t="s">
        <v>44</v>
      </c>
      <c r="C4" s="6" t="str">
        <f>[1]CARATULAXFUENTE_FINANCIAMINENTO!$B$82</f>
        <v>SERVICIOS GENERALES</v>
      </c>
      <c r="D4" s="12">
        <v>4230135.66</v>
      </c>
    </row>
    <row r="5" spans="1:4" x14ac:dyDescent="0.3">
      <c r="A5" s="10">
        <v>1</v>
      </c>
      <c r="B5" s="11" t="s">
        <v>44</v>
      </c>
      <c r="C5" s="6" t="str">
        <f>[1]CARATULAXFUENTE_FINANCIAMINENTO!$B$107</f>
        <v>BIENES MUEBLES, INMUEBLES E INTANGIBLES</v>
      </c>
      <c r="D5" s="12">
        <v>117414.94</v>
      </c>
    </row>
    <row r="6" spans="1:4" x14ac:dyDescent="0.3">
      <c r="A6" s="10">
        <v>1</v>
      </c>
      <c r="B6" s="11" t="s">
        <v>44</v>
      </c>
      <c r="C6" s="10" t="str">
        <f>[1]CARATULAXFUENTE_FINANCIAMINENTO!$B$120</f>
        <v>INVERSIÓN PÚBLICA</v>
      </c>
      <c r="D6" s="12">
        <v>4786816.18</v>
      </c>
    </row>
    <row r="7" spans="1:4" x14ac:dyDescent="0.3">
      <c r="A7" s="10">
        <v>1</v>
      </c>
      <c r="B7" s="11" t="s">
        <v>44</v>
      </c>
      <c r="C7" s="10" t="s">
        <v>49</v>
      </c>
      <c r="D7" s="12">
        <v>1768825.19</v>
      </c>
    </row>
    <row r="8" spans="1:4" x14ac:dyDescent="0.3">
      <c r="A8" s="6"/>
      <c r="B8" s="6"/>
      <c r="C8" s="6"/>
      <c r="D8" s="13">
        <f>D2+D3+D4+D5+D6+D7</f>
        <v>33054944.630000003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2019-06-09T08:03:43Z</dcterms:modified>
</cp:coreProperties>
</file>